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jocogov-my.sharepoint.com/personal/kathy_coggins_jocogov_org/Documents/Documents/TempDoc/WebSite/Rokusek-Robyn/"/>
    </mc:Choice>
  </mc:AlternateContent>
  <xr:revisionPtr revIDLastSave="2" documentId="8_{82E5294B-60C8-41FE-B541-D9A8F95B2F9A}" xr6:coauthVersionLast="47" xr6:coauthVersionMax="47" xr10:uidLastSave="{B6579ED7-4E32-4E09-A20E-DCB5DD61320B}"/>
  <bookViews>
    <workbookView xWindow="-27405" yWindow="1215" windowWidth="26520" windowHeight="11295" xr2:uid="{00000000-000D-0000-FFFF-FFFF00000000}"/>
  </bookViews>
  <sheets>
    <sheet name="Property Division" sheetId="2" r:id="rId1"/>
    <sheet name="Example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7" i="4" l="1"/>
  <c r="F49" i="4" s="1"/>
  <c r="E47" i="4"/>
  <c r="E49" i="4"/>
  <c r="D48" i="4"/>
  <c r="D12" i="4"/>
  <c r="D38" i="4"/>
  <c r="D31" i="4"/>
  <c r="D24" i="4"/>
  <c r="D16" i="4"/>
  <c r="D17" i="4" s="1"/>
  <c r="D4" i="4"/>
  <c r="D5" i="4"/>
  <c r="D24" i="2"/>
  <c r="F23" i="2"/>
  <c r="F25" i="2" s="1"/>
  <c r="E23" i="2"/>
  <c r="E25" i="2" s="1"/>
  <c r="D23" i="2"/>
  <c r="D25" i="2" s="1"/>
  <c r="D27" i="2" s="1"/>
  <c r="D47" i="4"/>
  <c r="D49" i="4" s="1"/>
  <c r="D51" i="4" s="1"/>
  <c r="F51" i="4" l="1"/>
  <c r="F50" i="4" s="1"/>
  <c r="E51" i="4"/>
  <c r="E50" i="4" s="1"/>
  <c r="E27" i="2"/>
  <c r="E26" i="2" s="1"/>
  <c r="F27" i="2"/>
  <c r="F26" i="2" s="1"/>
</calcChain>
</file>

<file path=xl/sharedStrings.xml><?xml version="1.0" encoding="utf-8"?>
<sst xmlns="http://schemas.openxmlformats.org/spreadsheetml/2006/main" count="61" uniqueCount="46">
  <si>
    <t>Description</t>
  </si>
  <si>
    <t>Valuation</t>
  </si>
  <si>
    <t>FMV</t>
  </si>
  <si>
    <t>Marital Net Worth</t>
  </si>
  <si>
    <t>Individual Property Adjustment</t>
  </si>
  <si>
    <t>Equalization</t>
  </si>
  <si>
    <t>Division of Property</t>
  </si>
  <si>
    <t>Net Worth To Divide</t>
  </si>
  <si>
    <t>mortgage</t>
  </si>
  <si>
    <t>Format</t>
  </si>
  <si>
    <t>Equity</t>
  </si>
  <si>
    <t>Fair Market Value</t>
  </si>
  <si>
    <t xml:space="preserve">Lien/Tax/Discount </t>
  </si>
  <si>
    <t>Loan/Tax/Discount</t>
  </si>
  <si>
    <t>Instructions:</t>
  </si>
  <si>
    <t>123 West 231 Terr.</t>
  </si>
  <si>
    <t>Statement dated 12/01/12</t>
  </si>
  <si>
    <t>Enormous Investment</t>
  </si>
  <si>
    <t>Capital Gains</t>
  </si>
  <si>
    <t>Big Company 401k</t>
  </si>
  <si>
    <t>Small Town Bank Roth-IRA</t>
  </si>
  <si>
    <t>Olathe Mutual Life</t>
  </si>
  <si>
    <t>CV Statement Dated 09/30/12</t>
  </si>
  <si>
    <t>DeLorean, 1985</t>
  </si>
  <si>
    <t>Lien</t>
  </si>
  <si>
    <t>Mom &amp; Pop, Inc.</t>
  </si>
  <si>
    <t>Expert Valuations</t>
  </si>
  <si>
    <t>Scrimshaw Collection</t>
  </si>
  <si>
    <t>pre-marital value</t>
  </si>
  <si>
    <t>gifted from Father</t>
  </si>
  <si>
    <t>U-Charge It Card</t>
  </si>
  <si>
    <t>Debt to Uncle Bob</t>
  </si>
  <si>
    <t>Under "Description" describe/name the asset or debt</t>
  </si>
  <si>
    <t>Under "Valuation" explain how the item's value was determined.  For example: "by agreement", "appraisal", "Statement" etc.</t>
  </si>
  <si>
    <t>If the asset is discounted for taxes or otherwise explain under valuation</t>
  </si>
  <si>
    <t>Under "FMV" insert the value of the asset or debt</t>
  </si>
  <si>
    <t>If an individual property or "non-marital adjustment" is made set out the calculations in a separate table</t>
  </si>
  <si>
    <t>Enter debts as negative numbers</t>
  </si>
  <si>
    <t>Name</t>
  </si>
  <si>
    <t>Spouse 1</t>
  </si>
  <si>
    <t>Spouse 2</t>
  </si>
  <si>
    <t>Local Bank 0111</t>
  </si>
  <si>
    <t>Saturn - 2008</t>
  </si>
  <si>
    <t>IRS - Income Taxes</t>
  </si>
  <si>
    <t>tax impact - 25%</t>
  </si>
  <si>
    <t>Cost of Sale (7%)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</si>
</sst>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8" x14ac:knownFonts="1">
    <font>
      <sz val="10"/>
      <name val="Arial"/>
    </font>
    <font>
      <sz val="10"/>
      <name val="Arial"/>
    </font>
    <font>
      <u/>
      <sz val="10"/>
      <name val="Arial"/>
      <family val="2"/>
    </font>
    <font>
      <sz val="8"/>
      <name val="Arial"/>
      <family val="2"/>
    </font>
    <font>
      <sz val="10"/>
      <color indexed="41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u val="singleAccounting"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1">
    <xf numFmtId="0" fontId="0" fillId="0" borderId="0" xfId="0"/>
    <xf numFmtId="44" fontId="0" fillId="0" borderId="0" xfId="1" applyFont="1"/>
    <xf numFmtId="0" fontId="2" fillId="0" borderId="0" xfId="0" applyFont="1" applyAlignment="1">
      <alignment horizontal="left"/>
    </xf>
    <xf numFmtId="44" fontId="0" fillId="2" borderId="0" xfId="1" applyFont="1" applyFill="1"/>
    <xf numFmtId="0" fontId="1" fillId="0" borderId="0" xfId="0" applyFont="1"/>
    <xf numFmtId="44" fontId="1" fillId="0" borderId="0" xfId="1" applyFont="1" applyFill="1"/>
    <xf numFmtId="0" fontId="5" fillId="0" borderId="0" xfId="0" applyFont="1"/>
    <xf numFmtId="44" fontId="0" fillId="0" borderId="0" xfId="1" applyFont="1" applyFill="1"/>
    <xf numFmtId="0" fontId="4" fillId="0" borderId="0" xfId="0" applyFont="1"/>
    <xf numFmtId="44" fontId="5" fillId="0" borderId="0" xfId="1" applyFont="1" applyFill="1"/>
    <xf numFmtId="3" fontId="0" fillId="0" borderId="0" xfId="0" applyNumberFormat="1"/>
    <xf numFmtId="44" fontId="2" fillId="0" borderId="0" xfId="1" applyFont="1" applyFill="1"/>
    <xf numFmtId="0" fontId="6" fillId="0" borderId="0" xfId="0" applyFont="1"/>
    <xf numFmtId="44" fontId="7" fillId="0" borderId="0" xfId="1" applyFont="1" applyFill="1"/>
    <xf numFmtId="0" fontId="2" fillId="3" borderId="0" xfId="0" applyFont="1" applyFill="1" applyAlignment="1">
      <alignment horizontal="center"/>
    </xf>
    <xf numFmtId="0" fontId="0" fillId="3" borderId="0" xfId="0" applyFill="1"/>
    <xf numFmtId="3" fontId="0" fillId="3" borderId="0" xfId="0" applyNumberFormat="1" applyFill="1"/>
    <xf numFmtId="0" fontId="1" fillId="3" borderId="0" xfId="0" applyFont="1" applyFill="1"/>
    <xf numFmtId="0" fontId="4" fillId="3" borderId="0" xfId="0" applyFont="1" applyFill="1"/>
    <xf numFmtId="3" fontId="5" fillId="0" borderId="0" xfId="0" applyNumberFormat="1" applyFont="1"/>
    <xf numFmtId="44" fontId="5" fillId="3" borderId="0" xfId="1" applyFont="1" applyFill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11" Type="http://schemas.openxmlformats.org/officeDocument/2006/relationships/customXml" Target="../customXml/item4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6"/>
  <sheetViews>
    <sheetView tabSelected="1" topLeftCell="A22" workbookViewId="0">
      <selection activeCell="I4" sqref="I4"/>
    </sheetView>
  </sheetViews>
  <sheetFormatPr defaultRowHeight="13.2" x14ac:dyDescent="0.25"/>
  <cols>
    <col min="1" max="1" width="4.6640625" customWidth="1"/>
    <col min="2" max="2" width="30.6640625" customWidth="1"/>
    <col min="3" max="3" width="25.6640625" customWidth="1"/>
    <col min="4" max="6" width="15.6640625" customWidth="1"/>
  </cols>
  <sheetData>
    <row r="1" spans="1:6" x14ac:dyDescent="0.25">
      <c r="A1" s="2"/>
      <c r="B1" s="2" t="s">
        <v>0</v>
      </c>
      <c r="C1" s="2" t="s">
        <v>1</v>
      </c>
      <c r="D1" s="2" t="s">
        <v>2</v>
      </c>
      <c r="E1" s="2" t="s">
        <v>38</v>
      </c>
      <c r="F1" s="2" t="s">
        <v>38</v>
      </c>
    </row>
    <row r="2" spans="1:6" x14ac:dyDescent="0.25">
      <c r="A2">
        <v>1</v>
      </c>
      <c r="B2" s="6"/>
      <c r="D2" s="7"/>
      <c r="E2" s="7"/>
      <c r="F2" s="7"/>
    </row>
    <row r="3" spans="1:6" x14ac:dyDescent="0.25">
      <c r="A3">
        <v>2</v>
      </c>
      <c r="B3" s="6"/>
      <c r="D3" s="7"/>
      <c r="E3" s="7"/>
      <c r="F3" s="7"/>
    </row>
    <row r="4" spans="1:6" x14ac:dyDescent="0.25">
      <c r="A4">
        <v>3</v>
      </c>
      <c r="B4" s="6"/>
      <c r="D4" s="7"/>
      <c r="E4" s="7"/>
      <c r="F4" s="7"/>
    </row>
    <row r="5" spans="1:6" x14ac:dyDescent="0.25">
      <c r="A5">
        <v>4</v>
      </c>
      <c r="B5" s="6"/>
      <c r="D5" s="7"/>
      <c r="E5" s="7"/>
      <c r="F5" s="7"/>
    </row>
    <row r="6" spans="1:6" x14ac:dyDescent="0.25">
      <c r="A6">
        <v>5</v>
      </c>
      <c r="B6" s="6"/>
      <c r="D6" s="7"/>
      <c r="E6" s="7"/>
      <c r="F6" s="7"/>
    </row>
    <row r="7" spans="1:6" x14ac:dyDescent="0.25">
      <c r="A7">
        <v>6</v>
      </c>
      <c r="B7" s="6"/>
      <c r="D7" s="7"/>
      <c r="E7" s="7"/>
      <c r="F7" s="7"/>
    </row>
    <row r="8" spans="1:6" x14ac:dyDescent="0.25">
      <c r="A8">
        <v>7</v>
      </c>
      <c r="B8" s="6"/>
      <c r="D8" s="7"/>
      <c r="E8" s="7"/>
      <c r="F8" s="7"/>
    </row>
    <row r="9" spans="1:6" x14ac:dyDescent="0.25">
      <c r="A9">
        <v>8</v>
      </c>
      <c r="B9" s="6"/>
      <c r="D9" s="7"/>
      <c r="E9" s="7"/>
      <c r="F9" s="7"/>
    </row>
    <row r="10" spans="1:6" x14ac:dyDescent="0.25">
      <c r="A10">
        <v>9</v>
      </c>
      <c r="B10" s="6"/>
      <c r="D10" s="7"/>
      <c r="E10" s="7"/>
      <c r="F10" s="7"/>
    </row>
    <row r="11" spans="1:6" x14ac:dyDescent="0.25">
      <c r="A11">
        <v>10</v>
      </c>
      <c r="B11" s="6"/>
      <c r="D11" s="7"/>
      <c r="E11" s="7"/>
      <c r="F11" s="7"/>
    </row>
    <row r="12" spans="1:6" x14ac:dyDescent="0.25">
      <c r="A12">
        <v>11</v>
      </c>
      <c r="B12" s="6"/>
      <c r="D12" s="7"/>
      <c r="E12" s="7"/>
      <c r="F12" s="7"/>
    </row>
    <row r="13" spans="1:6" x14ac:dyDescent="0.25">
      <c r="A13">
        <v>12</v>
      </c>
      <c r="B13" s="6"/>
      <c r="D13" s="7"/>
      <c r="E13" s="7"/>
      <c r="F13" s="7"/>
    </row>
    <row r="14" spans="1:6" x14ac:dyDescent="0.25">
      <c r="A14">
        <v>13</v>
      </c>
      <c r="B14" s="6"/>
      <c r="D14" s="7"/>
      <c r="E14" s="7"/>
      <c r="F14" s="7"/>
    </row>
    <row r="15" spans="1:6" x14ac:dyDescent="0.25">
      <c r="A15">
        <v>14</v>
      </c>
      <c r="B15" s="6"/>
      <c r="D15" s="7"/>
      <c r="E15" s="7"/>
      <c r="F15" s="7"/>
    </row>
    <row r="16" spans="1:6" x14ac:dyDescent="0.25">
      <c r="A16">
        <v>15</v>
      </c>
      <c r="B16" s="6"/>
      <c r="D16" s="7"/>
      <c r="E16" s="7"/>
      <c r="F16" s="7"/>
    </row>
    <row r="17" spans="1:6" x14ac:dyDescent="0.25">
      <c r="A17">
        <v>16</v>
      </c>
      <c r="C17" s="10"/>
      <c r="D17" s="7"/>
      <c r="E17" s="7"/>
      <c r="F17" s="7"/>
    </row>
    <row r="18" spans="1:6" x14ac:dyDescent="0.25">
      <c r="A18">
        <v>17</v>
      </c>
      <c r="C18" s="10"/>
      <c r="D18" s="11"/>
      <c r="E18" s="7"/>
      <c r="F18" s="7"/>
    </row>
    <row r="19" spans="1:6" x14ac:dyDescent="0.25">
      <c r="A19">
        <v>18</v>
      </c>
      <c r="C19" s="10"/>
      <c r="D19" s="11"/>
      <c r="E19" s="7"/>
      <c r="F19" s="7"/>
    </row>
    <row r="20" spans="1:6" x14ac:dyDescent="0.25">
      <c r="A20">
        <v>19</v>
      </c>
      <c r="C20" s="10"/>
      <c r="D20" s="11"/>
      <c r="E20" s="7"/>
      <c r="F20" s="7"/>
    </row>
    <row r="21" spans="1:6" x14ac:dyDescent="0.25">
      <c r="A21">
        <v>20</v>
      </c>
      <c r="C21" s="10"/>
      <c r="D21" s="11"/>
      <c r="E21" s="7"/>
      <c r="F21" s="7"/>
    </row>
    <row r="22" spans="1:6" x14ac:dyDescent="0.25">
      <c r="D22" s="1"/>
      <c r="E22" s="1"/>
      <c r="F22" s="1"/>
    </row>
    <row r="23" spans="1:6" x14ac:dyDescent="0.25">
      <c r="A23" t="s">
        <v>3</v>
      </c>
      <c r="D23" s="1">
        <f>SUM(E23,F23)</f>
        <v>0</v>
      </c>
      <c r="E23" s="1">
        <f>SUM(E2:E18)</f>
        <v>0</v>
      </c>
      <c r="F23" s="1">
        <f>SUM(F2:F18)</f>
        <v>0</v>
      </c>
    </row>
    <row r="24" spans="1:6" x14ac:dyDescent="0.25">
      <c r="A24" t="s">
        <v>4</v>
      </c>
      <c r="D24" s="1">
        <f>SUM(E24,F24)</f>
        <v>0</v>
      </c>
      <c r="E24" s="1"/>
      <c r="F24" s="1"/>
    </row>
    <row r="25" spans="1:6" x14ac:dyDescent="0.25">
      <c r="A25" t="s">
        <v>7</v>
      </c>
      <c r="D25" s="1">
        <f>SUM(D23:D24)</f>
        <v>0</v>
      </c>
      <c r="E25" s="1">
        <f>SUM(E23:E24)</f>
        <v>0</v>
      </c>
      <c r="F25" s="1">
        <f>SUM(F23:F24)</f>
        <v>0</v>
      </c>
    </row>
    <row r="26" spans="1:6" x14ac:dyDescent="0.25">
      <c r="A26" t="s">
        <v>5</v>
      </c>
      <c r="D26" s="3"/>
      <c r="E26" s="1">
        <f>E27-E25</f>
        <v>0</v>
      </c>
      <c r="F26" s="1">
        <f>F27-F25</f>
        <v>0</v>
      </c>
    </row>
    <row r="27" spans="1:6" x14ac:dyDescent="0.25">
      <c r="A27" t="s">
        <v>6</v>
      </c>
      <c r="D27" s="1">
        <f>SUM(D25:D26)</f>
        <v>0</v>
      </c>
      <c r="E27" s="1">
        <f>D27/2</f>
        <v>0</v>
      </c>
      <c r="F27" s="1">
        <f>D27/2</f>
        <v>0</v>
      </c>
    </row>
    <row r="29" spans="1:6" x14ac:dyDescent="0.25">
      <c r="B29" s="6"/>
    </row>
    <row r="30" spans="1:6" x14ac:dyDescent="0.25">
      <c r="A30" t="s">
        <v>14</v>
      </c>
      <c r="C30" s="1"/>
      <c r="D30" s="1"/>
    </row>
    <row r="31" spans="1:6" x14ac:dyDescent="0.25">
      <c r="B31" t="s">
        <v>32</v>
      </c>
    </row>
    <row r="32" spans="1:6" x14ac:dyDescent="0.25">
      <c r="B32" t="s">
        <v>33</v>
      </c>
    </row>
    <row r="33" spans="2:2" x14ac:dyDescent="0.25">
      <c r="B33" t="s">
        <v>34</v>
      </c>
    </row>
    <row r="34" spans="2:2" x14ac:dyDescent="0.25">
      <c r="B34" t="s">
        <v>35</v>
      </c>
    </row>
    <row r="35" spans="2:2" x14ac:dyDescent="0.25">
      <c r="B35" t="s">
        <v>37</v>
      </c>
    </row>
    <row r="36" spans="2:2" x14ac:dyDescent="0.25">
      <c r="B36" t="s">
        <v>36</v>
      </c>
    </row>
  </sheetData>
  <phoneticPr fontId="3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55"/>
  <sheetViews>
    <sheetView workbookViewId="0">
      <selection activeCell="C24" sqref="C24"/>
    </sheetView>
  </sheetViews>
  <sheetFormatPr defaultRowHeight="13.2" x14ac:dyDescent="0.25"/>
  <cols>
    <col min="1" max="1" width="5.88671875" customWidth="1"/>
    <col min="2" max="2" width="30.6640625" customWidth="1"/>
    <col min="3" max="3" width="25.6640625" customWidth="1"/>
    <col min="4" max="5" width="15.6640625" customWidth="1"/>
    <col min="6" max="6" width="15" customWidth="1"/>
  </cols>
  <sheetData>
    <row r="1" spans="1:6" x14ac:dyDescent="0.25">
      <c r="A1" s="14"/>
      <c r="B1" s="14" t="s">
        <v>0</v>
      </c>
      <c r="C1" s="14" t="s">
        <v>9</v>
      </c>
      <c r="D1" s="14" t="s">
        <v>1</v>
      </c>
      <c r="E1" s="14" t="s">
        <v>39</v>
      </c>
      <c r="F1" s="14" t="s">
        <v>40</v>
      </c>
    </row>
    <row r="2" spans="1:6" x14ac:dyDescent="0.25">
      <c r="A2">
        <v>1</v>
      </c>
      <c r="B2" s="6" t="s">
        <v>15</v>
      </c>
      <c r="C2" t="s">
        <v>11</v>
      </c>
      <c r="D2" s="9">
        <v>215000</v>
      </c>
      <c r="E2" s="9"/>
      <c r="F2" s="1"/>
    </row>
    <row r="3" spans="1:6" x14ac:dyDescent="0.25">
      <c r="C3" s="10" t="s">
        <v>8</v>
      </c>
      <c r="D3" s="9">
        <v>-175000</v>
      </c>
      <c r="E3" s="9"/>
      <c r="F3" s="1"/>
    </row>
    <row r="4" spans="1:6" x14ac:dyDescent="0.25">
      <c r="C4" s="19" t="s">
        <v>45</v>
      </c>
      <c r="D4" s="11">
        <f>D2*0.07*-1</f>
        <v>-15050.000000000002</v>
      </c>
      <c r="E4" s="11"/>
      <c r="F4" s="1"/>
    </row>
    <row r="5" spans="1:6" x14ac:dyDescent="0.25">
      <c r="C5" s="10" t="s">
        <v>10</v>
      </c>
      <c r="D5" s="9">
        <f>SUM(D2:D4)</f>
        <v>24950</v>
      </c>
      <c r="E5" s="9"/>
      <c r="F5" s="1">
        <v>24950</v>
      </c>
    </row>
    <row r="6" spans="1:6" x14ac:dyDescent="0.25">
      <c r="C6" s="10"/>
      <c r="D6" s="9"/>
      <c r="E6" s="9"/>
      <c r="F6" s="1"/>
    </row>
    <row r="7" spans="1:6" x14ac:dyDescent="0.25">
      <c r="A7" s="15"/>
      <c r="B7" s="15"/>
      <c r="C7" s="16"/>
      <c r="D7" s="20"/>
      <c r="E7" s="20"/>
      <c r="F7" s="20"/>
    </row>
    <row r="8" spans="1:6" x14ac:dyDescent="0.25">
      <c r="A8">
        <v>2</v>
      </c>
      <c r="B8" s="6" t="s">
        <v>41</v>
      </c>
      <c r="C8" t="s">
        <v>16</v>
      </c>
      <c r="D8" s="9">
        <v>1000</v>
      </c>
      <c r="E8" s="9">
        <v>1000</v>
      </c>
      <c r="F8" s="1"/>
    </row>
    <row r="9" spans="1:6" x14ac:dyDescent="0.25">
      <c r="A9" s="6"/>
      <c r="C9" s="12"/>
      <c r="D9" s="9"/>
      <c r="E9" s="9"/>
      <c r="F9" s="1"/>
    </row>
    <row r="10" spans="1:6" x14ac:dyDescent="0.25">
      <c r="A10" s="6">
        <v>3</v>
      </c>
      <c r="B10" t="s">
        <v>17</v>
      </c>
      <c r="D10" s="9">
        <v>50000</v>
      </c>
      <c r="E10" s="9"/>
      <c r="F10" s="1"/>
    </row>
    <row r="11" spans="1:6" ht="15" x14ac:dyDescent="0.4">
      <c r="B11" t="s">
        <v>18</v>
      </c>
      <c r="C11" s="6" t="s">
        <v>12</v>
      </c>
      <c r="D11" s="13">
        <v>-500</v>
      </c>
      <c r="E11" s="13"/>
      <c r="F11" s="1"/>
    </row>
    <row r="12" spans="1:6" x14ac:dyDescent="0.25">
      <c r="C12" s="6" t="s">
        <v>10</v>
      </c>
      <c r="D12" s="9">
        <f>SUM(D10:D11)</f>
        <v>49500</v>
      </c>
      <c r="E12" s="9">
        <v>49500</v>
      </c>
      <c r="F12" s="1"/>
    </row>
    <row r="13" spans="1:6" x14ac:dyDescent="0.25">
      <c r="D13" s="9"/>
      <c r="E13" s="9"/>
      <c r="F13" s="1"/>
    </row>
    <row r="14" spans="1:6" x14ac:dyDescent="0.25">
      <c r="A14" s="17"/>
      <c r="B14" s="17"/>
      <c r="C14" s="17"/>
      <c r="D14" s="20"/>
      <c r="E14" s="20"/>
      <c r="F14" s="20"/>
    </row>
    <row r="15" spans="1:6" x14ac:dyDescent="0.25">
      <c r="A15">
        <v>4</v>
      </c>
      <c r="B15" s="6" t="s">
        <v>19</v>
      </c>
      <c r="C15" s="6" t="s">
        <v>16</v>
      </c>
      <c r="D15" s="9">
        <v>75000</v>
      </c>
      <c r="F15" s="1"/>
    </row>
    <row r="16" spans="1:6" ht="15" x14ac:dyDescent="0.4">
      <c r="C16" s="6" t="s">
        <v>44</v>
      </c>
      <c r="D16" s="13">
        <f>D15*0.25*-1</f>
        <v>-18750</v>
      </c>
      <c r="F16" s="1"/>
    </row>
    <row r="17" spans="1:6" x14ac:dyDescent="0.25">
      <c r="C17" s="6" t="s">
        <v>10</v>
      </c>
      <c r="D17" s="9">
        <f>SUM(D15:D16)</f>
        <v>56250</v>
      </c>
      <c r="E17" s="1">
        <v>56250</v>
      </c>
      <c r="F17" s="1"/>
    </row>
    <row r="18" spans="1:6" x14ac:dyDescent="0.25">
      <c r="D18" s="9"/>
      <c r="E18" s="9"/>
      <c r="F18" s="1"/>
    </row>
    <row r="19" spans="1:6" x14ac:dyDescent="0.25">
      <c r="A19">
        <v>5</v>
      </c>
      <c r="B19" s="6" t="s">
        <v>20</v>
      </c>
      <c r="C19" s="6" t="s">
        <v>16</v>
      </c>
      <c r="D19" s="9">
        <v>25000</v>
      </c>
      <c r="E19" s="9"/>
      <c r="F19" s="1">
        <v>25000</v>
      </c>
    </row>
    <row r="20" spans="1:6" x14ac:dyDescent="0.25">
      <c r="D20" s="11"/>
      <c r="E20" s="9"/>
      <c r="F20" s="1"/>
    </row>
    <row r="21" spans="1:6" x14ac:dyDescent="0.25">
      <c r="A21" s="15"/>
      <c r="B21" s="15"/>
      <c r="C21" s="15"/>
      <c r="D21" s="20"/>
      <c r="E21" s="20"/>
      <c r="F21" s="20"/>
    </row>
    <row r="22" spans="1:6" x14ac:dyDescent="0.25">
      <c r="A22" s="6">
        <v>6</v>
      </c>
      <c r="B22" s="6" t="s">
        <v>21</v>
      </c>
      <c r="C22" s="6" t="s">
        <v>22</v>
      </c>
      <c r="D22" s="9">
        <v>2000</v>
      </c>
      <c r="E22" s="9"/>
      <c r="F22" s="1"/>
    </row>
    <row r="23" spans="1:6" x14ac:dyDescent="0.25">
      <c r="C23" s="6" t="s">
        <v>13</v>
      </c>
      <c r="D23" s="9">
        <v>0</v>
      </c>
      <c r="E23" s="9"/>
      <c r="F23" s="1"/>
    </row>
    <row r="24" spans="1:6" x14ac:dyDescent="0.25">
      <c r="C24" s="6" t="s">
        <v>10</v>
      </c>
      <c r="D24" s="9">
        <f>SUM(D22:D23)</f>
        <v>2000</v>
      </c>
      <c r="E24" s="9"/>
      <c r="F24" s="1">
        <v>2000</v>
      </c>
    </row>
    <row r="25" spans="1:6" x14ac:dyDescent="0.25">
      <c r="B25" s="6"/>
      <c r="D25" s="9"/>
      <c r="E25" s="9"/>
      <c r="F25" s="1"/>
    </row>
    <row r="26" spans="1:6" x14ac:dyDescent="0.25">
      <c r="A26" s="15"/>
      <c r="B26" s="15"/>
      <c r="C26" s="15"/>
      <c r="D26" s="20"/>
      <c r="E26" s="20"/>
      <c r="F26" s="20"/>
    </row>
    <row r="27" spans="1:6" x14ac:dyDescent="0.25">
      <c r="A27" s="6">
        <v>7</v>
      </c>
      <c r="B27" s="6" t="s">
        <v>23</v>
      </c>
      <c r="C27" s="6" t="s">
        <v>2</v>
      </c>
      <c r="D27" s="9">
        <v>50000</v>
      </c>
      <c r="E27" s="9">
        <v>50000</v>
      </c>
      <c r="F27" s="1"/>
    </row>
    <row r="28" spans="1:6" x14ac:dyDescent="0.25">
      <c r="A28" s="8"/>
      <c r="B28" s="4"/>
      <c r="C28" s="4"/>
      <c r="D28" s="9"/>
      <c r="E28" s="9"/>
      <c r="F28" s="1"/>
    </row>
    <row r="29" spans="1:6" x14ac:dyDescent="0.25">
      <c r="A29" s="6">
        <v>8</v>
      </c>
      <c r="B29" s="6" t="s">
        <v>42</v>
      </c>
      <c r="C29" s="6" t="s">
        <v>2</v>
      </c>
      <c r="D29" s="9">
        <v>10000</v>
      </c>
      <c r="F29" s="1"/>
    </row>
    <row r="30" spans="1:6" ht="15" x14ac:dyDescent="0.4">
      <c r="A30" s="8"/>
      <c r="B30" s="4"/>
      <c r="C30" s="6" t="s">
        <v>24</v>
      </c>
      <c r="D30" s="13">
        <v>-10000</v>
      </c>
      <c r="F30" s="1"/>
    </row>
    <row r="31" spans="1:6" x14ac:dyDescent="0.25">
      <c r="A31" s="8"/>
      <c r="B31" s="4"/>
      <c r="C31" s="4"/>
      <c r="D31" s="9">
        <f>SUM(D29:D30)</f>
        <v>0</v>
      </c>
      <c r="F31" s="1">
        <v>0</v>
      </c>
    </row>
    <row r="32" spans="1:6" x14ac:dyDescent="0.25">
      <c r="A32" s="8"/>
      <c r="B32" s="4"/>
      <c r="C32" s="4"/>
      <c r="D32" s="9"/>
      <c r="E32" s="9"/>
      <c r="F32" s="1"/>
    </row>
    <row r="33" spans="1:6" x14ac:dyDescent="0.25">
      <c r="A33" s="6">
        <v>9</v>
      </c>
      <c r="B33" s="6" t="s">
        <v>25</v>
      </c>
      <c r="C33" s="6" t="s">
        <v>26</v>
      </c>
      <c r="D33" s="9">
        <v>45000</v>
      </c>
      <c r="E33" s="9">
        <v>45000</v>
      </c>
      <c r="F33" s="1"/>
    </row>
    <row r="34" spans="1:6" x14ac:dyDescent="0.25">
      <c r="A34" s="8"/>
      <c r="B34" s="4"/>
      <c r="C34" s="4"/>
      <c r="D34" s="9"/>
      <c r="E34" s="9"/>
      <c r="F34" s="1"/>
    </row>
    <row r="35" spans="1:6" x14ac:dyDescent="0.25">
      <c r="A35" s="6">
        <v>10</v>
      </c>
      <c r="B35" s="6" t="s">
        <v>27</v>
      </c>
      <c r="C35" s="4"/>
      <c r="D35" s="9">
        <v>20000</v>
      </c>
      <c r="F35" s="1"/>
    </row>
    <row r="36" spans="1:6" x14ac:dyDescent="0.25">
      <c r="A36" s="8"/>
      <c r="B36" s="6"/>
      <c r="C36" s="6" t="s">
        <v>28</v>
      </c>
      <c r="D36" s="9">
        <v>-5000</v>
      </c>
      <c r="F36" s="1"/>
    </row>
    <row r="37" spans="1:6" ht="15" x14ac:dyDescent="0.4">
      <c r="A37" s="8"/>
      <c r="B37" s="6"/>
      <c r="C37" s="6" t="s">
        <v>29</v>
      </c>
      <c r="D37" s="13">
        <v>-5000</v>
      </c>
      <c r="F37" s="1"/>
    </row>
    <row r="38" spans="1:6" x14ac:dyDescent="0.25">
      <c r="A38" s="8"/>
      <c r="B38" s="6"/>
      <c r="C38" s="6"/>
      <c r="D38" s="9">
        <f>SUM(D35:D37)</f>
        <v>10000</v>
      </c>
      <c r="E38">
        <v>10000</v>
      </c>
      <c r="F38" s="1"/>
    </row>
    <row r="39" spans="1:6" x14ac:dyDescent="0.25">
      <c r="A39" s="8"/>
      <c r="B39" s="6"/>
      <c r="C39" s="6"/>
      <c r="D39" s="9"/>
      <c r="E39" s="9"/>
      <c r="F39" s="1"/>
    </row>
    <row r="40" spans="1:6" x14ac:dyDescent="0.25">
      <c r="A40" s="18"/>
      <c r="B40" s="17"/>
      <c r="C40" s="17"/>
      <c r="D40" s="20"/>
      <c r="E40" s="20"/>
      <c r="F40" s="20"/>
    </row>
    <row r="41" spans="1:6" x14ac:dyDescent="0.25">
      <c r="A41" s="6">
        <v>11</v>
      </c>
      <c r="B41" s="6" t="s">
        <v>43</v>
      </c>
      <c r="C41" s="4"/>
      <c r="D41" s="9">
        <v>-5000</v>
      </c>
      <c r="E41" s="9">
        <v>-5000</v>
      </c>
      <c r="F41" s="1"/>
    </row>
    <row r="42" spans="1:6" x14ac:dyDescent="0.25">
      <c r="A42" s="8"/>
      <c r="B42" s="6"/>
      <c r="C42" s="4"/>
      <c r="D42" s="9"/>
      <c r="E42" s="9"/>
      <c r="F42" s="1"/>
    </row>
    <row r="43" spans="1:6" x14ac:dyDescent="0.25">
      <c r="A43" s="6">
        <v>12</v>
      </c>
      <c r="B43" s="6" t="s">
        <v>30</v>
      </c>
      <c r="C43" s="4"/>
      <c r="D43" s="9">
        <v>-1000</v>
      </c>
      <c r="E43" s="9">
        <v>-1000</v>
      </c>
      <c r="F43" s="1"/>
    </row>
    <row r="44" spans="1:6" x14ac:dyDescent="0.25">
      <c r="A44" s="6"/>
      <c r="B44" s="6"/>
      <c r="C44" s="4"/>
      <c r="D44" s="9"/>
      <c r="E44" s="9"/>
      <c r="F44" s="1"/>
    </row>
    <row r="45" spans="1:6" x14ac:dyDescent="0.25">
      <c r="A45" s="6">
        <v>13</v>
      </c>
      <c r="B45" s="6" t="s">
        <v>31</v>
      </c>
      <c r="C45" s="4"/>
      <c r="D45" s="9">
        <v>-10000</v>
      </c>
      <c r="E45" s="9"/>
      <c r="F45" s="1">
        <v>-10000</v>
      </c>
    </row>
    <row r="46" spans="1:6" x14ac:dyDescent="0.25">
      <c r="A46" s="4"/>
      <c r="B46" s="4"/>
      <c r="C46" s="4"/>
      <c r="D46" s="5"/>
      <c r="E46" s="5"/>
    </row>
    <row r="47" spans="1:6" x14ac:dyDescent="0.25">
      <c r="A47" t="s">
        <v>3</v>
      </c>
      <c r="D47" s="1">
        <f>SUM(E47,F47)</f>
        <v>258700</v>
      </c>
      <c r="E47" s="1">
        <f>SUM(E2:E42)</f>
        <v>206750</v>
      </c>
      <c r="F47" s="1">
        <f>SUM(F2:F42)</f>
        <v>51950</v>
      </c>
    </row>
    <row r="48" spans="1:6" x14ac:dyDescent="0.25">
      <c r="A48" t="s">
        <v>4</v>
      </c>
      <c r="D48" s="1">
        <f>SUM(E48,F48)</f>
        <v>0</v>
      </c>
      <c r="E48" s="1"/>
      <c r="F48" s="1"/>
    </row>
    <row r="49" spans="1:6" x14ac:dyDescent="0.25">
      <c r="A49" t="s">
        <v>7</v>
      </c>
      <c r="D49" s="1">
        <f>SUM(D47:D48)</f>
        <v>258700</v>
      </c>
      <c r="E49" s="1">
        <f>SUM(E47:E48)</f>
        <v>206750</v>
      </c>
      <c r="F49" s="1">
        <f>SUM(F47:F48)</f>
        <v>51950</v>
      </c>
    </row>
    <row r="50" spans="1:6" x14ac:dyDescent="0.25">
      <c r="A50" t="s">
        <v>5</v>
      </c>
      <c r="D50" s="3"/>
      <c r="E50" s="1">
        <f>E51-E49</f>
        <v>-77400</v>
      </c>
      <c r="F50" s="1">
        <f>F51-F49</f>
        <v>77400</v>
      </c>
    </row>
    <row r="51" spans="1:6" x14ac:dyDescent="0.25">
      <c r="A51" t="s">
        <v>6</v>
      </c>
      <c r="D51" s="1">
        <f>SUM(D49:D50)</f>
        <v>258700</v>
      </c>
      <c r="E51" s="1">
        <f>D51/2</f>
        <v>129350</v>
      </c>
      <c r="F51" s="1">
        <f>D51/2</f>
        <v>129350</v>
      </c>
    </row>
    <row r="52" spans="1:6" x14ac:dyDescent="0.25">
      <c r="B52" s="6"/>
      <c r="D52" s="7"/>
      <c r="E52" s="7"/>
    </row>
    <row r="53" spans="1:6" x14ac:dyDescent="0.25">
      <c r="B53" s="6"/>
    </row>
    <row r="54" spans="1:6" x14ac:dyDescent="0.25">
      <c r="B54" s="6"/>
    </row>
    <row r="55" spans="1:6" x14ac:dyDescent="0.25">
      <c r="C55" s="7"/>
      <c r="D55" s="7"/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5103463D1E85A4FB8D30D26FAF5712C" ma:contentTypeVersion="4" ma:contentTypeDescription="Create a new document." ma:contentTypeScope="" ma:versionID="916ca088a93bc7318baf5e865efe2085">
  <xsd:schema xmlns:xsd="http://www.w3.org/2001/XMLSchema" xmlns:xs="http://www.w3.org/2001/XMLSchema" xmlns:p="http://schemas.microsoft.com/office/2006/metadata/properties" xmlns:ns2="83d10111-b01d-43f1-a6b2-36e7fc692050" xmlns:ns3="a8ad4737-0a49-43fd-b43c-287a5a70bf6c" targetNamespace="http://schemas.microsoft.com/office/2006/metadata/properties" ma:root="true" ma:fieldsID="a800215f375f5cb6d742aba7b8a23810" ns2:_="" ns3:_="">
    <xsd:import namespace="83d10111-b01d-43f1-a6b2-36e7fc692050"/>
    <xsd:import namespace="a8ad4737-0a49-43fd-b43c-287a5a70bf6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d10111-b01d-43f1-a6b2-36e7fc69205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ad4737-0a49-43fd-b43c-287a5a70bf6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55AD10E-8400-438B-AE44-3803BA025A43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5E1C21B6-426B-4751-A6FD-614B2D2C4A0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3d10111-b01d-43f1-a6b2-36e7fc692050"/>
    <ds:schemaRef ds:uri="a8ad4737-0a49-43fd-b43c-287a5a70bf6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405CFE5-7FB8-4C83-9E32-6FEC1CFF702C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9F52A0AC-D2AF-4BD6-8068-31A27C4830DC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Property Division</vt:lpstr>
      <vt:lpstr>Example</vt:lpstr>
    </vt:vector>
  </TitlesOfParts>
  <Company>FBOR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kmpo</dc:creator>
  <cp:lastModifiedBy>Coggins, Kathy, JIMS</cp:lastModifiedBy>
  <cp:lastPrinted>2012-11-16T22:48:48Z</cp:lastPrinted>
  <dcterms:created xsi:type="dcterms:W3CDTF">2006-08-07T19:13:27Z</dcterms:created>
  <dcterms:modified xsi:type="dcterms:W3CDTF">2025-04-03T20:24:26Z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xd_Signature">
    <vt:lpwstr/>
  </property>
  <property fmtid="{D5CDD505-2E9C-101B-9397-08002B2CF9AE}" pid="3" name="display_urn:schemas-microsoft-com:office:office#Editor">
    <vt:lpwstr>OGrady, Keven, DCA</vt:lpwstr>
  </property>
  <property fmtid="{D5CDD505-2E9C-101B-9397-08002B2CF9AE}" pid="4" name="Order">
    <vt:lpwstr>61200.0000000000</vt:lpwstr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xd_ProgID">
    <vt:lpwstr/>
  </property>
  <property fmtid="{D5CDD505-2E9C-101B-9397-08002B2CF9AE}" pid="8" name="_ExtendedDescription">
    <vt:lpwstr/>
  </property>
  <property fmtid="{D5CDD505-2E9C-101B-9397-08002B2CF9AE}" pid="9" name="display_urn:schemas-microsoft-com:office:office#Author">
    <vt:lpwstr>OGrady, Keven, DCA</vt:lpwstr>
  </property>
  <property fmtid="{D5CDD505-2E9C-101B-9397-08002B2CF9AE}" pid="10" name="TriggerFlowInfo">
    <vt:lpwstr/>
  </property>
  <property fmtid="{D5CDD505-2E9C-101B-9397-08002B2CF9AE}" pid="11" name="ContentTypeId">
    <vt:lpwstr>0x0101006F433018BFB8084B8E37429E62F5D5C9</vt:lpwstr>
  </property>
</Properties>
</file>